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 organo de gobierno" sheetId="4" r:id="rId7"/>
  </sheets>
  <definedNames/>
  <calcPr/>
</workbook>
</file>

<file path=xl/sharedStrings.xml><?xml version="1.0" encoding="utf-8"?>
<sst xmlns="http://schemas.openxmlformats.org/spreadsheetml/2006/main" count="38" uniqueCount="29">
  <si>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</si>
  <si>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</si>
  <si>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</si>
  <si>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</si>
  <si>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</si>
  <si>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</si>
  <si>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</si>
  <si>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</si>
  <si>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 xml:space="preserve">Total </t>
  </si>
  <si>
    <t>Arrendamiento de bienes</t>
  </si>
  <si>
    <t>Dividendos</t>
  </si>
  <si>
    <t>Regalias</t>
  </si>
  <si>
    <t>Intereses devengados a favor y ganancia cambiaria</t>
  </si>
  <si>
    <t>Otros ingresos</t>
  </si>
  <si>
    <t>Total</t>
  </si>
  <si>
    <t>Total donativos y demás ingresos</t>
  </si>
  <si>
    <t>Suledos, salarios y gastos relacionados</t>
  </si>
  <si>
    <t>Aportaciones al Infonavit, SAR y Jubilaciones</t>
  </si>
  <si>
    <t>Cuotas al IMSS</t>
  </si>
  <si>
    <t xml:space="preserve">Gastos de administracion 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</si>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</sst>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color theme="1"/>
      <name val="Arial"/>
    </font>
    <font>
      <sz val="10.0"/>
      <color theme="1"/>
      <name val="Arial"/>
    </font>
    <font>
      <b/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readingOrder="0" shrinkToFit="0" vertical="top" wrapText="1"/>
    </xf>
    <xf borderId="0" fillId="0" fontId="1" numFmtId="0" xfId="0" applyAlignment="1" applyFont="1">
      <alignment shrinkToFit="0" wrapText="1"/>
    </xf>
    <xf borderId="1" fillId="3" fontId="0" numFmtId="0" xfId="0" applyAlignment="1" applyBorder="1" applyFill="1" applyFont="1">
      <alignment readingOrder="0" vertical="top"/>
    </xf>
    <xf borderId="1" fillId="0" fontId="0" numFmtId="3" xfId="0" applyAlignment="1" applyBorder="1" applyFont="1" applyNumberFormat="1">
      <alignment readingOrder="0" vertical="top"/>
    </xf>
    <xf borderId="1" fillId="0" fontId="2" numFmtId="3" xfId="0" applyAlignment="1" applyBorder="1" applyFont="1" applyNumberFormat="1">
      <alignment readingOrder="0"/>
    </xf>
    <xf borderId="1" fillId="0" fontId="2" numFmtId="0" xfId="0" applyAlignment="1" applyBorder="1" applyFont="1">
      <alignment vertical="top"/>
    </xf>
    <xf borderId="1" fillId="3" fontId="2" numFmtId="0" xfId="0" applyAlignment="1" applyBorder="1" applyFont="1">
      <alignment readingOrder="0"/>
    </xf>
    <xf borderId="1" fillId="0" fontId="2" numFmtId="0" xfId="0" applyBorder="1" applyFont="1"/>
    <xf borderId="0" fillId="0" fontId="1" numFmtId="3" xfId="0" applyAlignment="1" applyFont="1" applyNumberFormat="1">
      <alignment readingOrder="0"/>
    </xf>
    <xf borderId="1" fillId="0" fontId="1" numFmtId="3" xfId="0" applyAlignment="1" applyBorder="1" applyFont="1" applyNumberFormat="1">
      <alignment readingOrder="0"/>
    </xf>
    <xf borderId="1" fillId="0" fontId="2" numFmtId="0" xfId="0" applyAlignment="1" applyBorder="1" applyFont="1">
      <alignment readingOrder="0"/>
    </xf>
    <xf borderId="0" fillId="2" fontId="1" numFmtId="0" xfId="0" applyAlignment="1" applyFont="1">
      <alignment readingOrder="0"/>
    </xf>
    <xf borderId="0" fillId="4" fontId="1" numFmtId="3" xfId="0" applyFill="1" applyFont="1" applyNumberFormat="1"/>
    <xf borderId="1" fillId="2" fontId="0" numFmtId="0" xfId="0" applyAlignment="1" applyBorder="1" applyFont="1">
      <alignment readingOrder="0" vertical="top"/>
    </xf>
    <xf borderId="1" fillId="2" fontId="2" numFmtId="0" xfId="0" applyAlignment="1" applyBorder="1" applyFont="1">
      <alignment readingOrder="0"/>
    </xf>
    <xf borderId="1" fillId="5" fontId="0" numFmtId="3" xfId="0" applyAlignment="1" applyBorder="1" applyFill="1" applyFont="1" applyNumberFormat="1">
      <alignment readingOrder="0"/>
    </xf>
    <xf borderId="1" fillId="4" fontId="1" numFmtId="0" xfId="0" applyAlignment="1" applyBorder="1" applyFont="1">
      <alignment readingOrder="0"/>
    </xf>
    <xf borderId="1" fillId="0" fontId="1" numFmtId="0" xfId="0" applyBorder="1" applyFont="1"/>
    <xf borderId="1" fillId="4" fontId="1" numFmtId="3" xfId="0" applyBorder="1" applyFont="1" applyNumberFormat="1"/>
    <xf borderId="1" fillId="2" fontId="1" numFmtId="0" xfId="0" applyAlignment="1" applyBorder="1" applyFont="1">
      <alignment readingOrder="0" shrinkToFit="0" wrapText="1"/>
    </xf>
    <xf borderId="1" fillId="2" fontId="1" numFmtId="0" xfId="0" applyAlignment="1" applyBorder="1" applyFont="1">
      <alignment readingOrder="0"/>
    </xf>
    <xf borderId="1" fillId="0" fontId="1" numFmtId="4" xfId="0" applyAlignment="1" applyBorder="1" applyFont="1" applyNumberFormat="1">
      <alignment readingOrder="0"/>
    </xf>
    <xf borderId="1" fillId="4" fontId="1" numFmtId="4" xfId="0" applyBorder="1" applyFont="1" applyNumberFormat="1"/>
    <xf borderId="1" fillId="2" fontId="3" numFmtId="0" xfId="0" applyAlignment="1" applyBorder="1" applyFont="1">
      <alignment readingOrder="0" shrinkToFit="0" vertical="top" wrapText="1"/>
    </xf>
    <xf borderId="1" fillId="6" fontId="0" numFmtId="4" xfId="0" applyAlignment="1" applyBorder="1" applyFill="1" applyFont="1" applyNumberFormat="1">
      <alignment readingOrder="0" vertical="top"/>
    </xf>
    <xf borderId="1" fillId="6" fontId="2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>
        <v>2020.0</v>
      </c>
      <c r="B2" s="4">
        <v>5415578.0</v>
      </c>
      <c r="C2" s="4">
        <v>4.5531738E7</v>
      </c>
      <c r="D2" s="5">
        <v>5.0947316E7</v>
      </c>
      <c r="E2" s="6"/>
      <c r="F2" s="6"/>
      <c r="G2" s="6"/>
      <c r="H2" s="4">
        <v>5.0947316E7</v>
      </c>
    </row>
    <row r="3">
      <c r="A3" s="3">
        <v>2019.0</v>
      </c>
      <c r="B3" s="4">
        <v>6444126.0</v>
      </c>
      <c r="C3" s="4">
        <v>4.498709E7</v>
      </c>
      <c r="D3" s="4">
        <v>5.1432027E7</v>
      </c>
      <c r="E3" s="6"/>
      <c r="F3" s="6"/>
      <c r="G3" s="6"/>
      <c r="H3" s="4">
        <v>5.1432027E7</v>
      </c>
    </row>
    <row r="4">
      <c r="A4" s="3">
        <v>2018.0</v>
      </c>
      <c r="B4" s="4">
        <v>5317173.0</v>
      </c>
      <c r="C4" s="4">
        <v>5.9664442E7</v>
      </c>
      <c r="D4" s="4">
        <v>6.4981615E7</v>
      </c>
      <c r="E4" s="6"/>
      <c r="F4" s="6"/>
      <c r="G4" s="6"/>
      <c r="H4" s="4">
        <v>6.4981615E7</v>
      </c>
    </row>
    <row r="5">
      <c r="A5" s="7">
        <v>2017.0</v>
      </c>
      <c r="B5" s="5">
        <v>2767976.0</v>
      </c>
      <c r="C5" s="5">
        <v>4.227741E7</v>
      </c>
      <c r="D5" s="5">
        <v>4.5045386E7</v>
      </c>
      <c r="E5" s="8"/>
      <c r="F5" s="8"/>
      <c r="G5" s="8"/>
      <c r="H5" s="5">
        <v>4.5045386E7</v>
      </c>
    </row>
    <row r="6">
      <c r="A6" s="7">
        <v>2016.0</v>
      </c>
      <c r="B6" s="5">
        <v>3736766.0</v>
      </c>
      <c r="C6" s="5">
        <v>4.6273705E7</v>
      </c>
      <c r="D6" s="5">
        <v>5.0010471E7</v>
      </c>
      <c r="E6" s="8"/>
      <c r="F6" s="8"/>
      <c r="G6" s="8"/>
      <c r="H6" s="5">
        <v>5.0010471E7</v>
      </c>
    </row>
    <row r="7">
      <c r="A7" s="7">
        <v>2015.0</v>
      </c>
      <c r="B7" s="5">
        <v>1531242.0</v>
      </c>
      <c r="C7" s="5">
        <v>3.9574912E7</v>
      </c>
      <c r="D7" s="5">
        <v>4.1106154E7</v>
      </c>
      <c r="E7" s="8"/>
      <c r="F7" s="8"/>
      <c r="G7" s="8"/>
      <c r="H7" s="5">
        <v>4.1106154E7</v>
      </c>
    </row>
    <row r="8">
      <c r="A8" s="7">
        <v>2014.0</v>
      </c>
      <c r="B8" s="5">
        <v>1040289.0</v>
      </c>
      <c r="C8" s="5">
        <v>2.9917539E7</v>
      </c>
      <c r="D8" s="5">
        <v>3.0957648E7</v>
      </c>
      <c r="E8" s="8"/>
      <c r="F8" s="8"/>
      <c r="G8" s="8"/>
      <c r="H8" s="5">
        <v>3.0957648E7</v>
      </c>
    </row>
    <row r="9">
      <c r="A9" s="7">
        <v>2013.0</v>
      </c>
      <c r="B9" s="5">
        <v>1227061.0</v>
      </c>
      <c r="C9" s="5">
        <v>3.0350379E7</v>
      </c>
      <c r="D9" s="5">
        <v>3.157744E7</v>
      </c>
      <c r="E9" s="8"/>
      <c r="F9" s="8"/>
      <c r="G9" s="8"/>
      <c r="H9" s="5">
        <v>3.157744E7</v>
      </c>
    </row>
    <row r="10">
      <c r="A10" s="7">
        <v>2012.0</v>
      </c>
      <c r="B10" s="5">
        <v>2083911.0</v>
      </c>
      <c r="C10" s="5">
        <v>2.1849127E7</v>
      </c>
      <c r="D10" s="5">
        <v>2.3933038E7</v>
      </c>
      <c r="E10" s="8"/>
      <c r="F10" s="8"/>
      <c r="G10" s="8"/>
      <c r="H10" s="5">
        <v>2.3933038E7</v>
      </c>
    </row>
    <row r="11">
      <c r="A11" s="7">
        <v>2011.0</v>
      </c>
      <c r="B11" s="5">
        <v>213329.0</v>
      </c>
      <c r="C11" s="5">
        <v>2.996508E7</v>
      </c>
      <c r="D11" s="5">
        <v>2.1178409E7</v>
      </c>
      <c r="E11" s="8"/>
      <c r="F11" s="8"/>
      <c r="G11" s="8"/>
      <c r="H11" s="5">
        <v>2.1178409E7</v>
      </c>
    </row>
    <row r="12">
      <c r="A12" s="7">
        <v>2010.0</v>
      </c>
      <c r="B12" s="5">
        <f>773399+1559428</f>
        <v>2332827</v>
      </c>
      <c r="C12" s="5">
        <f>17168316+26410512</f>
        <v>43578828</v>
      </c>
      <c r="D12" s="5">
        <f>17941715+27969940</f>
        <v>45911655</v>
      </c>
      <c r="E12" s="8"/>
      <c r="F12" s="8"/>
      <c r="G12" s="8"/>
      <c r="H12" s="5">
        <f>17941715+27969940</f>
        <v>45911655</v>
      </c>
    </row>
    <row r="13">
      <c r="A13" s="7">
        <v>2009.0</v>
      </c>
      <c r="B13" s="9">
        <v>1765995.0</v>
      </c>
      <c r="C13" s="9">
        <v>2.2204981E7</v>
      </c>
      <c r="D13" s="9">
        <v>2.3970976E7</v>
      </c>
      <c r="E13" s="8"/>
      <c r="F13" s="8"/>
      <c r="G13" s="8"/>
      <c r="H13" s="10">
        <v>2.3970976E7</v>
      </c>
    </row>
    <row r="14">
      <c r="A14" s="7">
        <v>2008.0</v>
      </c>
      <c r="B14" s="8"/>
      <c r="C14" s="11"/>
      <c r="D14" s="5">
        <v>1.8925756E7</v>
      </c>
      <c r="E14" s="8"/>
      <c r="F14" s="8"/>
      <c r="G14" s="8"/>
      <c r="H14" s="5">
        <v>1.8925756E7</v>
      </c>
    </row>
    <row r="15">
      <c r="A15" s="12" t="s">
        <v>8</v>
      </c>
      <c r="B15" s="13">
        <f t="shared" ref="B15:D15" si="1">SUM(B2:B14)</f>
        <v>33876273</v>
      </c>
      <c r="C15" s="13">
        <f t="shared" si="1"/>
        <v>456175231</v>
      </c>
      <c r="D15" s="13">
        <f t="shared" si="1"/>
        <v>499977891</v>
      </c>
      <c r="H15" s="13">
        <f>SUM(H2:H14)</f>
        <v>499977891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4">
        <v>2020.0</v>
      </c>
      <c r="B2" s="6"/>
      <c r="C2" s="6"/>
      <c r="D2" s="6"/>
      <c r="E2" s="4">
        <v>8572122.0</v>
      </c>
      <c r="F2" s="4">
        <v>110735.0</v>
      </c>
      <c r="G2" s="4">
        <v>8682857.0</v>
      </c>
      <c r="H2" s="4">
        <v>5.9630173E7</v>
      </c>
    </row>
    <row r="3">
      <c r="A3" s="14">
        <v>2019.0</v>
      </c>
      <c r="B3" s="6"/>
      <c r="C3" s="6"/>
      <c r="D3" s="6"/>
      <c r="E3" s="4">
        <v>1.3125882E7</v>
      </c>
      <c r="F3" s="4">
        <v>404019.0</v>
      </c>
      <c r="G3" s="4">
        <v>1.3529901E7</v>
      </c>
      <c r="H3" s="4">
        <v>6.4961928E7</v>
      </c>
    </row>
    <row r="4">
      <c r="A4" s="15">
        <v>2018.0</v>
      </c>
      <c r="B4" s="8"/>
      <c r="C4" s="8"/>
      <c r="D4" s="8"/>
      <c r="E4" s="5">
        <v>1.0773119E7</v>
      </c>
      <c r="F4" s="16">
        <v>83678.0</v>
      </c>
      <c r="G4" s="16">
        <v>1.0856797E7</v>
      </c>
      <c r="H4" s="16">
        <v>7.5838412E7</v>
      </c>
    </row>
    <row r="5">
      <c r="A5" s="17" t="s">
        <v>14</v>
      </c>
      <c r="B5" s="18"/>
      <c r="C5" s="18"/>
      <c r="D5" s="18"/>
      <c r="E5" s="19">
        <f t="shared" ref="E5:H5" si="1">SUM(E2:E4)</f>
        <v>32471123</v>
      </c>
      <c r="F5" s="19">
        <f t="shared" si="1"/>
        <v>598432</v>
      </c>
      <c r="G5" s="19">
        <f t="shared" si="1"/>
        <v>33069555</v>
      </c>
      <c r="H5" s="19">
        <f t="shared" si="1"/>
        <v>200430513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0"/>
  </cols>
  <sheetData>
    <row r="1">
      <c r="A1" s="20" t="s">
        <v>0</v>
      </c>
      <c r="B1" s="20" t="s">
        <v>16</v>
      </c>
      <c r="C1" s="20" t="s">
        <v>17</v>
      </c>
      <c r="D1" s="20" t="s">
        <v>18</v>
      </c>
      <c r="E1" s="20" t="s">
        <v>14</v>
      </c>
      <c r="F1" s="20" t="s">
        <v>19</v>
      </c>
      <c r="G1" s="20" t="s">
        <v>20</v>
      </c>
      <c r="H1" s="20" t="s">
        <v>14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1">
        <v>2020.0</v>
      </c>
      <c r="B2" s="22">
        <v>1.8918944E7</v>
      </c>
      <c r="C2" s="22">
        <v>1595465.0</v>
      </c>
      <c r="D2" s="22">
        <v>1140379.0</v>
      </c>
      <c r="E2" s="22">
        <v>2.1654788E7</v>
      </c>
      <c r="F2" s="22">
        <v>886074.0</v>
      </c>
      <c r="G2" s="22">
        <v>4.2719437E7</v>
      </c>
      <c r="H2" s="22">
        <v>4.3605511E7</v>
      </c>
    </row>
    <row r="3">
      <c r="A3" s="21">
        <v>2019.0</v>
      </c>
      <c r="B3" s="22">
        <v>1.9105283E7</v>
      </c>
      <c r="C3" s="22">
        <v>1495962.0</v>
      </c>
      <c r="D3" s="22">
        <v>1048992.0</v>
      </c>
      <c r="E3" s="22">
        <v>2.1650237E7</v>
      </c>
      <c r="F3" s="22">
        <v>653874.0</v>
      </c>
      <c r="G3" s="22">
        <v>5.2379559E7</v>
      </c>
      <c r="H3" s="22">
        <v>5.3033433E7</v>
      </c>
    </row>
    <row r="4">
      <c r="A4" s="21">
        <v>2018.0</v>
      </c>
      <c r="B4" s="10">
        <v>1.9041746E7</v>
      </c>
      <c r="C4" s="10">
        <v>1465419.0</v>
      </c>
      <c r="D4" s="10">
        <v>1017938.0</v>
      </c>
      <c r="E4" s="10">
        <v>2.1527103E7</v>
      </c>
      <c r="F4" s="10">
        <v>611289.0</v>
      </c>
      <c r="G4" s="10">
        <v>5.6457355E7</v>
      </c>
      <c r="H4" s="10">
        <v>5.7069644E7</v>
      </c>
    </row>
    <row r="5">
      <c r="A5" s="17" t="s">
        <v>8</v>
      </c>
      <c r="B5" s="23">
        <f t="shared" ref="B5:H5" si="1">SUM(B2:B4)</f>
        <v>57065973</v>
      </c>
      <c r="C5" s="23">
        <f t="shared" si="1"/>
        <v>4556846</v>
      </c>
      <c r="D5" s="23">
        <f t="shared" si="1"/>
        <v>3207309</v>
      </c>
      <c r="E5" s="23">
        <f t="shared" si="1"/>
        <v>64832128</v>
      </c>
      <c r="F5" s="23">
        <f t="shared" si="1"/>
        <v>2151237</v>
      </c>
      <c r="G5" s="23">
        <f t="shared" si="1"/>
        <v>151556351</v>
      </c>
      <c r="H5" s="23">
        <f t="shared" si="1"/>
        <v>153708588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6.71"/>
  </cols>
  <sheetData>
    <row r="1">
      <c r="A1" s="24" t="s">
        <v>0</v>
      </c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4" t="s">
        <v>14</v>
      </c>
    </row>
    <row r="2">
      <c r="A2" s="14">
        <v>2020.0</v>
      </c>
      <c r="B2" s="25">
        <v>739326.0</v>
      </c>
      <c r="C2" s="26"/>
      <c r="D2" s="26"/>
      <c r="E2" s="25">
        <v>3782015.0</v>
      </c>
      <c r="F2" s="26"/>
      <c r="G2" s="26"/>
      <c r="H2" s="26"/>
      <c r="I2" s="26"/>
      <c r="J2" s="25">
        <v>4521341.0</v>
      </c>
    </row>
    <row r="3">
      <c r="A3" s="14">
        <v>2019.0</v>
      </c>
      <c r="B3" s="25">
        <v>739880.0</v>
      </c>
      <c r="C3" s="26"/>
      <c r="D3" s="26"/>
      <c r="E3" s="25">
        <v>3499997.0</v>
      </c>
      <c r="F3" s="26"/>
      <c r="G3" s="26"/>
      <c r="H3" s="26"/>
      <c r="I3" s="26"/>
      <c r="J3" s="25">
        <v>4239877.0</v>
      </c>
    </row>
    <row r="4">
      <c r="A4" s="14">
        <v>2018.0</v>
      </c>
      <c r="B4" s="4">
        <v>697752.0</v>
      </c>
      <c r="C4" s="6"/>
      <c r="D4" s="6"/>
      <c r="E4" s="4">
        <v>3360178.0</v>
      </c>
      <c r="F4" s="6"/>
      <c r="G4" s="6"/>
      <c r="H4" s="6"/>
      <c r="I4" s="6"/>
      <c r="J4" s="4">
        <v>4057930.0</v>
      </c>
    </row>
    <row r="5">
      <c r="A5" s="17" t="s">
        <v>8</v>
      </c>
      <c r="B5" s="23">
        <f>SUM(B2:B4)</f>
        <v>2176958</v>
      </c>
      <c r="C5" s="18"/>
      <c r="D5" s="18"/>
      <c r="E5" s="23">
        <f>SUM(E2:E4)</f>
        <v>10642190</v>
      </c>
      <c r="F5" s="18"/>
      <c r="G5" s="18"/>
      <c r="H5" s="18"/>
      <c r="I5" s="18"/>
      <c r="J5" s="23">
        <f>SUM(J2:J4)</f>
        <v>12819148</v>
      </c>
    </row>
  </sheetData>
  <drawing r:id="rId1"/>
</worksheet>
</file>